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980" windowHeight="756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Foglio1!$A$1:$Q$34</definedName>
  </definedNames>
  <calcPr calcId="125725"/>
</workbook>
</file>

<file path=xl/calcChain.xml><?xml version="1.0" encoding="utf-8"?>
<calcChain xmlns="http://schemas.openxmlformats.org/spreadsheetml/2006/main">
  <c r="I28" i="1"/>
  <c r="P27"/>
  <c r="O27"/>
  <c r="N27"/>
  <c r="M27"/>
  <c r="L27"/>
  <c r="K27"/>
  <c r="J27"/>
  <c r="I27"/>
  <c r="H27"/>
  <c r="G27"/>
  <c r="F27"/>
  <c r="E27"/>
  <c r="G31" l="1"/>
  <c r="P31"/>
  <c r="L28"/>
  <c r="I12"/>
  <c r="P11"/>
  <c r="O11"/>
  <c r="N11"/>
  <c r="M11"/>
  <c r="L11"/>
  <c r="K11"/>
  <c r="J11"/>
  <c r="I11"/>
  <c r="H11"/>
  <c r="G11"/>
  <c r="F11"/>
  <c r="E11"/>
  <c r="L12" l="1"/>
  <c r="P15"/>
  <c r="G15"/>
</calcChain>
</file>

<file path=xl/sharedStrings.xml><?xml version="1.0" encoding="utf-8"?>
<sst xmlns="http://schemas.openxmlformats.org/spreadsheetml/2006/main" count="41" uniqueCount="25">
  <si>
    <t>Località</t>
  </si>
  <si>
    <t>BENEVENTO</t>
  </si>
  <si>
    <t>Altit.  m</t>
  </si>
  <si>
    <t>Gradi g.</t>
  </si>
  <si>
    <t>Temp.media stagionale °C</t>
  </si>
  <si>
    <t>g. riscald</t>
  </si>
  <si>
    <t>Mese</t>
  </si>
  <si>
    <t>Giorni</t>
  </si>
  <si>
    <t>MJ/m2 giorno</t>
  </si>
  <si>
    <t>kW/m2 giorno</t>
  </si>
  <si>
    <t xml:space="preserve">Valore medio ponderale </t>
  </si>
  <si>
    <t>MJ/m2 g.</t>
  </si>
  <si>
    <t>kW/m2 g.</t>
  </si>
  <si>
    <t>Valore medio ponderale invernale  kWh/m2g</t>
  </si>
  <si>
    <t>Valore medio ponderale estivo  kWh/m2g</t>
  </si>
  <si>
    <t>IRRADIAZIONE DIRETT E DIFFUSA</t>
  </si>
  <si>
    <t>IRRADIAZIONE DIFFUSA</t>
  </si>
  <si>
    <t>PANNELLI SOLARI TERMICI</t>
  </si>
  <si>
    <t>nel costruttivo standard con soleggiamento diretto e diffuso</t>
  </si>
  <si>
    <t>IRRADIAZIONE DIRETTA E DIFFURA</t>
  </si>
  <si>
    <t>IRRADIAZIONE DIRETTA E DIFFUSA</t>
  </si>
  <si>
    <t>13 A</t>
  </si>
  <si>
    <t>13 B</t>
  </si>
  <si>
    <t>PANNELLI SOLARI TERMICI ABBINATI AL  FOTOVOLTAICO</t>
  </si>
  <si>
    <t>Faq.2471.2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</si>
</sst>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4"/>
      <color rgb="FF0070C0"/>
      <name val="Arial Black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2" fontId="5" fillId="2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2" fontId="5" fillId="3" borderId="3" xfId="0" applyNumberFormat="1" applyFont="1" applyFill="1" applyBorder="1" applyAlignment="1" applyProtection="1">
      <alignment horizontal="center" vertical="center"/>
    </xf>
    <xf numFmtId="2" fontId="5" fillId="4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3" fillId="2" borderId="2" xfId="0" applyNumberFormat="1" applyFont="1" applyFill="1" applyBorder="1" applyAlignment="1" applyProtection="1">
      <alignment horizontal="left" vertical="center"/>
    </xf>
    <xf numFmtId="2" fontId="3" fillId="2" borderId="1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8" fillId="0" borderId="0" xfId="0" applyFont="1" applyAlignment="1"/>
    <xf numFmtId="2" fontId="5" fillId="0" borderId="0" xfId="0" applyNumberFormat="1" applyFont="1" applyFill="1" applyBorder="1" applyAlignment="1" applyProtection="1">
      <alignment vertical="center"/>
    </xf>
    <xf numFmtId="2" fontId="3" fillId="2" borderId="2" xfId="0" applyNumberFormat="1" applyFont="1" applyFill="1" applyBorder="1" applyAlignment="1" applyProtection="1">
      <alignment vertical="center"/>
    </xf>
    <xf numFmtId="2" fontId="3" fillId="2" borderId="1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0" fontId="9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99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76200</xdr:rowOff>
    </xdr:from>
    <xdr:to>
      <xdr:col>3</xdr:col>
      <xdr:colOff>1431290</xdr:colOff>
      <xdr:row>2</xdr:row>
      <xdr:rowOff>210074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76200"/>
          <a:ext cx="1936115" cy="51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P31"/>
  <sheetViews>
    <sheetView tabSelected="1" view="pageLayout" topLeftCell="C1" zoomScaleNormal="100" workbookViewId="0">
      <selection activeCell="N41" sqref="N41"/>
    </sheetView>
  </sheetViews>
  <sheetFormatPr defaultRowHeight="15"/>
  <cols>
    <col min="4" max="4" width="29.140625" customWidth="1"/>
  </cols>
  <sheetData>
    <row r="2" spans="3:16">
      <c r="O2" t="s">
        <v>24</v>
      </c>
    </row>
    <row r="3" spans="3:16" ht="22.5">
      <c r="G3" s="34" t="s">
        <v>17</v>
      </c>
      <c r="H3" s="34"/>
      <c r="I3" s="34"/>
      <c r="J3" s="34"/>
      <c r="K3" s="34"/>
      <c r="L3" s="40"/>
      <c r="M3" s="40"/>
    </row>
    <row r="4" spans="3:16">
      <c r="F4" s="46" t="s">
        <v>18</v>
      </c>
      <c r="G4" s="46"/>
      <c r="H4" s="46"/>
      <c r="I4" s="46"/>
      <c r="J4" s="46"/>
      <c r="K4" s="46"/>
      <c r="L4" s="46"/>
      <c r="M4" s="41"/>
      <c r="N4" s="41"/>
    </row>
    <row r="6" spans="3:16" ht="15.75" thickBot="1">
      <c r="F6" s="33" t="s">
        <v>20</v>
      </c>
      <c r="G6" s="33"/>
      <c r="H6" s="33"/>
      <c r="I6" s="33"/>
      <c r="J6" s="33"/>
    </row>
    <row r="7" spans="3:16" ht="16.5" thickBot="1">
      <c r="C7" s="1" t="s">
        <v>21</v>
      </c>
      <c r="D7" s="2" t="s">
        <v>0</v>
      </c>
      <c r="E7" s="3" t="s">
        <v>1</v>
      </c>
      <c r="F7" s="4"/>
      <c r="G7" s="5" t="s">
        <v>2</v>
      </c>
      <c r="H7" s="6">
        <v>135</v>
      </c>
      <c r="I7" s="5" t="s">
        <v>3</v>
      </c>
      <c r="J7" s="6">
        <v>1316</v>
      </c>
      <c r="K7" s="7" t="s">
        <v>4</v>
      </c>
      <c r="L7" s="7"/>
      <c r="M7" s="7"/>
      <c r="N7" s="6">
        <v>8.6999999999999993</v>
      </c>
      <c r="O7" s="8" t="s">
        <v>5</v>
      </c>
      <c r="P7" s="6">
        <v>137</v>
      </c>
    </row>
    <row r="8" spans="3:16" ht="15.75">
      <c r="C8" s="1"/>
      <c r="D8" s="2" t="s">
        <v>6</v>
      </c>
      <c r="E8" s="9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8">
        <v>9</v>
      </c>
      <c r="N8" s="8">
        <v>10</v>
      </c>
      <c r="O8" s="8">
        <v>11</v>
      </c>
      <c r="P8" s="10">
        <v>12</v>
      </c>
    </row>
    <row r="9" spans="3:16" ht="16.5" thickBot="1">
      <c r="C9" s="1"/>
      <c r="D9" s="11" t="s">
        <v>7</v>
      </c>
      <c r="E9" s="12">
        <v>31</v>
      </c>
      <c r="F9" s="13">
        <v>28</v>
      </c>
      <c r="G9" s="13">
        <v>31</v>
      </c>
      <c r="H9" s="14">
        <v>30</v>
      </c>
      <c r="I9" s="14">
        <v>31</v>
      </c>
      <c r="J9" s="14">
        <v>30</v>
      </c>
      <c r="K9" s="14">
        <v>31</v>
      </c>
      <c r="L9" s="14">
        <v>31</v>
      </c>
      <c r="M9" s="15">
        <v>30</v>
      </c>
      <c r="N9" s="15">
        <v>31</v>
      </c>
      <c r="O9" s="15">
        <v>30</v>
      </c>
      <c r="P9" s="16">
        <v>31</v>
      </c>
    </row>
    <row r="10" spans="3:16" ht="15.75">
      <c r="C10" s="1"/>
      <c r="D10" s="17" t="s">
        <v>8</v>
      </c>
      <c r="E10" s="18">
        <v>5.7</v>
      </c>
      <c r="F10" s="18">
        <v>8.6999999999999993</v>
      </c>
      <c r="G10" s="18">
        <v>12.9</v>
      </c>
      <c r="H10" s="18">
        <v>17.2</v>
      </c>
      <c r="I10" s="18">
        <v>20.9</v>
      </c>
      <c r="J10" s="18">
        <v>24.6</v>
      </c>
      <c r="K10" s="18">
        <v>27.4</v>
      </c>
      <c r="L10" s="18">
        <v>23.1</v>
      </c>
      <c r="M10" s="19">
        <v>16.399999999999999</v>
      </c>
      <c r="N10" s="19">
        <v>11.1</v>
      </c>
      <c r="O10" s="19">
        <v>6.6</v>
      </c>
      <c r="P10" s="20">
        <v>4.9000000000000004</v>
      </c>
    </row>
    <row r="11" spans="3:16" ht="16.5" thickBot="1">
      <c r="C11" s="1"/>
      <c r="D11" s="21" t="s">
        <v>9</v>
      </c>
      <c r="E11" s="22">
        <f>E10/3.6</f>
        <v>1.5833333333333333</v>
      </c>
      <c r="F11" s="22">
        <f t="shared" ref="F11:P11" si="0">F10/3.6</f>
        <v>2.4166666666666665</v>
      </c>
      <c r="G11" s="22">
        <f t="shared" si="0"/>
        <v>3.5833333333333335</v>
      </c>
      <c r="H11" s="22">
        <f t="shared" si="0"/>
        <v>4.7777777777777777</v>
      </c>
      <c r="I11" s="22">
        <f t="shared" si="0"/>
        <v>5.8055555555555554</v>
      </c>
      <c r="J11" s="22">
        <f t="shared" si="0"/>
        <v>6.8333333333333339</v>
      </c>
      <c r="K11" s="22">
        <f t="shared" si="0"/>
        <v>7.6111111111111107</v>
      </c>
      <c r="L11" s="22">
        <f t="shared" si="0"/>
        <v>6.416666666666667</v>
      </c>
      <c r="M11" s="22">
        <f t="shared" si="0"/>
        <v>4.5555555555555554</v>
      </c>
      <c r="N11" s="22">
        <f t="shared" si="0"/>
        <v>3.083333333333333</v>
      </c>
      <c r="O11" s="22">
        <f t="shared" si="0"/>
        <v>1.8333333333333333</v>
      </c>
      <c r="P11" s="23">
        <f t="shared" si="0"/>
        <v>1.3611111111111112</v>
      </c>
    </row>
    <row r="12" spans="3:16" ht="16.5" thickBot="1">
      <c r="C12" s="1"/>
      <c r="D12" s="24" t="s">
        <v>10</v>
      </c>
      <c r="E12" s="25"/>
      <c r="F12" s="25"/>
      <c r="G12" s="26"/>
      <c r="H12" s="25" t="s">
        <v>11</v>
      </c>
      <c r="I12" s="27">
        <f>(SUM(E10:P10)/12)*0.9</f>
        <v>13.4625</v>
      </c>
      <c r="J12" s="14"/>
      <c r="K12" s="14" t="s">
        <v>12</v>
      </c>
      <c r="L12" s="27">
        <f>(SUM(E11:P11)/12)*0.9</f>
        <v>3.7395833333333344</v>
      </c>
      <c r="M12" s="15"/>
      <c r="N12" s="15"/>
      <c r="O12" s="15"/>
      <c r="P12" s="16"/>
    </row>
    <row r="14" spans="3:16" ht="16.5" thickBot="1">
      <c r="G14" s="33" t="s">
        <v>15</v>
      </c>
      <c r="H14" s="33"/>
      <c r="I14" s="33"/>
      <c r="J14" s="33"/>
      <c r="K14" s="33"/>
      <c r="L14" s="45"/>
      <c r="O14" s="42"/>
      <c r="P14" s="42"/>
    </row>
    <row r="15" spans="3:16" ht="16.5" thickBot="1">
      <c r="D15" s="29" t="s">
        <v>13</v>
      </c>
      <c r="E15" s="30"/>
      <c r="F15" s="30"/>
      <c r="G15" s="31">
        <f>(E11+F11+N11+O11+P11)/6</f>
        <v>1.7129629629629628</v>
      </c>
      <c r="H15" s="28"/>
      <c r="K15" s="43" t="s">
        <v>14</v>
      </c>
      <c r="L15" s="44"/>
      <c r="M15" s="44"/>
      <c r="N15" s="44"/>
      <c r="O15" s="44"/>
      <c r="P15" s="32">
        <f>(H11+I11+J11+K11+L11+M11)/6</f>
        <v>6</v>
      </c>
    </row>
    <row r="19" spans="3:16" ht="22.5">
      <c r="D19" s="34" t="s">
        <v>23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3:16">
      <c r="E20" s="35" t="s">
        <v>18</v>
      </c>
      <c r="F20" s="35"/>
      <c r="G20" s="35"/>
      <c r="H20" s="35"/>
      <c r="I20" s="35"/>
      <c r="J20" s="35"/>
      <c r="K20" s="35"/>
      <c r="L20" s="35"/>
      <c r="M20" s="35"/>
      <c r="N20" s="35"/>
    </row>
    <row r="22" spans="3:16" ht="15.75" thickBot="1">
      <c r="F22" s="33" t="s">
        <v>19</v>
      </c>
      <c r="G22" s="33"/>
      <c r="H22" s="33"/>
      <c r="I22" s="33"/>
      <c r="J22" s="33"/>
    </row>
    <row r="23" spans="3:16" ht="16.5" thickBot="1">
      <c r="C23" s="1" t="s">
        <v>22</v>
      </c>
      <c r="D23" s="2" t="s">
        <v>0</v>
      </c>
      <c r="E23" s="3" t="s">
        <v>1</v>
      </c>
      <c r="F23" s="4"/>
      <c r="G23" s="5" t="s">
        <v>2</v>
      </c>
      <c r="H23" s="6">
        <v>135</v>
      </c>
      <c r="I23" s="5" t="s">
        <v>3</v>
      </c>
      <c r="J23" s="6">
        <v>1316</v>
      </c>
      <c r="K23" s="7" t="s">
        <v>4</v>
      </c>
      <c r="L23" s="7"/>
      <c r="M23" s="7"/>
      <c r="N23" s="6">
        <v>8.6999999999999993</v>
      </c>
      <c r="O23" s="8" t="s">
        <v>5</v>
      </c>
      <c r="P23" s="6">
        <v>137</v>
      </c>
    </row>
    <row r="24" spans="3:16" ht="15.75">
      <c r="C24" s="1"/>
      <c r="D24" s="2" t="s">
        <v>6</v>
      </c>
      <c r="E24" s="9">
        <v>1</v>
      </c>
      <c r="F24" s="5">
        <v>2</v>
      </c>
      <c r="G24" s="5">
        <v>3</v>
      </c>
      <c r="H24" s="5">
        <v>4</v>
      </c>
      <c r="I24" s="5">
        <v>5</v>
      </c>
      <c r="J24" s="5">
        <v>6</v>
      </c>
      <c r="K24" s="5">
        <v>7</v>
      </c>
      <c r="L24" s="5">
        <v>8</v>
      </c>
      <c r="M24" s="8">
        <v>9</v>
      </c>
      <c r="N24" s="8">
        <v>10</v>
      </c>
      <c r="O24" s="8">
        <v>11</v>
      </c>
      <c r="P24" s="10">
        <v>12</v>
      </c>
    </row>
    <row r="25" spans="3:16" ht="16.5" thickBot="1">
      <c r="C25" s="1"/>
      <c r="D25" s="11" t="s">
        <v>7</v>
      </c>
      <c r="E25" s="12">
        <v>31</v>
      </c>
      <c r="F25" s="13">
        <v>28</v>
      </c>
      <c r="G25" s="13">
        <v>31</v>
      </c>
      <c r="H25" s="14">
        <v>30</v>
      </c>
      <c r="I25" s="14">
        <v>31</v>
      </c>
      <c r="J25" s="14">
        <v>30</v>
      </c>
      <c r="K25" s="14">
        <v>31</v>
      </c>
      <c r="L25" s="14">
        <v>31</v>
      </c>
      <c r="M25" s="15">
        <v>30</v>
      </c>
      <c r="N25" s="15">
        <v>31</v>
      </c>
      <c r="O25" s="15">
        <v>30</v>
      </c>
      <c r="P25" s="16">
        <v>31</v>
      </c>
    </row>
    <row r="26" spans="3:16" ht="15.75">
      <c r="C26" s="1"/>
      <c r="D26" s="17" t="s">
        <v>8</v>
      </c>
      <c r="E26" s="18">
        <v>2.9</v>
      </c>
      <c r="F26" s="18">
        <v>4</v>
      </c>
      <c r="G26" s="18">
        <v>5.5</v>
      </c>
      <c r="H26" s="18">
        <v>6.9</v>
      </c>
      <c r="I26" s="18">
        <v>7.8</v>
      </c>
      <c r="J26" s="18">
        <v>7.8</v>
      </c>
      <c r="K26" s="18">
        <v>6.8</v>
      </c>
      <c r="L26" s="18">
        <v>6.3</v>
      </c>
      <c r="M26" s="19">
        <v>5.7</v>
      </c>
      <c r="N26" s="19">
        <v>4.3</v>
      </c>
      <c r="O26" s="19">
        <v>3.2</v>
      </c>
      <c r="P26" s="20">
        <v>2.8</v>
      </c>
    </row>
    <row r="27" spans="3:16" ht="16.5" thickBot="1">
      <c r="C27" s="1"/>
      <c r="D27" s="21" t="s">
        <v>9</v>
      </c>
      <c r="E27" s="22">
        <f>E26/3.6</f>
        <v>0.80555555555555547</v>
      </c>
      <c r="F27" s="22">
        <f t="shared" ref="F27:P27" si="1">F26/3.6</f>
        <v>1.1111111111111112</v>
      </c>
      <c r="G27" s="22">
        <f t="shared" si="1"/>
        <v>1.5277777777777777</v>
      </c>
      <c r="H27" s="22">
        <f t="shared" si="1"/>
        <v>1.9166666666666667</v>
      </c>
      <c r="I27" s="22">
        <f t="shared" si="1"/>
        <v>2.1666666666666665</v>
      </c>
      <c r="J27" s="22">
        <f t="shared" si="1"/>
        <v>2.1666666666666665</v>
      </c>
      <c r="K27" s="22">
        <f t="shared" si="1"/>
        <v>1.8888888888888888</v>
      </c>
      <c r="L27" s="22">
        <f t="shared" si="1"/>
        <v>1.75</v>
      </c>
      <c r="M27" s="22">
        <f t="shared" si="1"/>
        <v>1.5833333333333333</v>
      </c>
      <c r="N27" s="22">
        <f t="shared" si="1"/>
        <v>1.1944444444444444</v>
      </c>
      <c r="O27" s="22">
        <f t="shared" si="1"/>
        <v>0.88888888888888895</v>
      </c>
      <c r="P27" s="23">
        <f t="shared" si="1"/>
        <v>0.77777777777777768</v>
      </c>
    </row>
    <row r="28" spans="3:16" ht="16.5" thickBot="1">
      <c r="C28" s="1"/>
      <c r="D28" s="24" t="s">
        <v>10</v>
      </c>
      <c r="E28" s="25"/>
      <c r="F28" s="25"/>
      <c r="G28" s="26"/>
      <c r="H28" s="25" t="s">
        <v>11</v>
      </c>
      <c r="I28" s="27">
        <f>(SUM(E26:P26)/12)*0.9</f>
        <v>4.8</v>
      </c>
      <c r="J28" s="14"/>
      <c r="K28" s="14" t="s">
        <v>12</v>
      </c>
      <c r="L28" s="27">
        <f>(SUM(E27:P27)/12)*0.9</f>
        <v>1.3333333333333335</v>
      </c>
      <c r="M28" s="15"/>
      <c r="N28" s="15"/>
      <c r="O28" s="15"/>
      <c r="P28" s="16"/>
    </row>
    <row r="30" spans="3:16" ht="15.75" thickBot="1">
      <c r="I30" s="36" t="s">
        <v>16</v>
      </c>
      <c r="J30" s="36"/>
    </row>
    <row r="31" spans="3:16" ht="16.5" thickBot="1">
      <c r="D31" s="29" t="s">
        <v>13</v>
      </c>
      <c r="E31" s="30"/>
      <c r="F31" s="39"/>
      <c r="G31" s="31">
        <f>(E27+F27+N27+O27+P27)/6</f>
        <v>0.79629629629629617</v>
      </c>
      <c r="H31" s="28"/>
      <c r="K31" s="37" t="s">
        <v>14</v>
      </c>
      <c r="L31" s="38"/>
      <c r="M31" s="38"/>
      <c r="N31" s="38"/>
      <c r="O31" s="38"/>
      <c r="P31" s="32">
        <f>(H27+I27+J27+K27+L27+M27)/6</f>
        <v>1.9120370370370372</v>
      </c>
    </row>
  </sheetData>
  <sheetProtection password="F3B8" sheet="1" objects="1" scenarios="1" selectLockedCells="1"/>
  <mergeCells count="9">
    <mergeCell ref="F4:L4"/>
    <mergeCell ref="G3:K3"/>
    <mergeCell ref="D31:F31"/>
    <mergeCell ref="E20:N20"/>
    <mergeCell ref="D19:P19"/>
    <mergeCell ref="G14:K14"/>
    <mergeCell ref="F6:J6"/>
    <mergeCell ref="F22:J22"/>
    <mergeCell ref="D15:F15"/>
  </mergeCells>
  <pageMargins left="0.7" right="0.7" top="0.75" bottom="0.75" header="0.3" footer="0.3"/>
  <pageSetup paperSize="9" scale="5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2026-05-28T04:52:31Z</dcterms:created>
  <dcterms:modified xsi:type="dcterms:W3CDTF">2026-05-28T08:16:19Z</dcterms:modified>
</cp:coreProperties>
</file>